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Fd\13\Controlling\Controlling\#Jahre\2021\Budgetplanung\Beschlussvorlagen\"/>
    </mc:Choice>
  </mc:AlternateContent>
  <bookViews>
    <workbookView xWindow="14355" yWindow="-15" windowWidth="14400" windowHeight="15330"/>
  </bookViews>
  <sheets>
    <sheet name="Tabelle1" sheetId="1" r:id="rId1"/>
  </sheets>
  <calcPr calcId="162913"/>
</workbook>
</file>

<file path=xl/calcChain.xml><?xml version="1.0" encoding="utf-8"?>
<calcChain xmlns="http://schemas.openxmlformats.org/spreadsheetml/2006/main">
  <c r="H30" i="1" l="1"/>
  <c r="G18" i="1"/>
  <c r="H29" i="1" l="1"/>
  <c r="H28" i="1"/>
  <c r="H27" i="1"/>
  <c r="H15" i="1" l="1"/>
  <c r="H17" i="1"/>
  <c r="H18" i="1"/>
  <c r="H19" i="1"/>
  <c r="H20" i="1"/>
  <c r="H21" i="1"/>
  <c r="H22" i="1"/>
  <c r="H23" i="1"/>
  <c r="H24" i="1"/>
  <c r="F32" i="1"/>
  <c r="H13" i="1" l="1"/>
  <c r="H16" i="1" l="1"/>
  <c r="E32" i="1" l="1"/>
  <c r="G32" i="1" l="1"/>
  <c r="H8" i="1"/>
  <c r="H9" i="1"/>
  <c r="H25" i="1"/>
  <c r="H10" i="1"/>
  <c r="H11" i="1"/>
  <c r="H14" i="1"/>
  <c r="H12" i="1"/>
  <c r="H26" i="1"/>
  <c r="H32" i="1" l="1"/>
</calcChain>
</file>

<file path=xl/sharedStrings.xml><?xml version="1.0" encoding="utf-8"?>
<sst xmlns="http://schemas.openxmlformats.org/spreadsheetml/2006/main" count="59" uniqueCount="44">
  <si>
    <t>Empfänger</t>
  </si>
  <si>
    <t>Zweck</t>
  </si>
  <si>
    <t>lfd. Nr.</t>
  </si>
  <si>
    <t>Summe:</t>
  </si>
  <si>
    <t>Produkt</t>
  </si>
  <si>
    <t>Veränderung</t>
  </si>
  <si>
    <t>Plan 2020</t>
  </si>
  <si>
    <t>Fachdienst Soziales</t>
  </si>
  <si>
    <t>AWO</t>
  </si>
  <si>
    <t>Caritas</t>
  </si>
  <si>
    <t>Diakonisches Werk</t>
  </si>
  <si>
    <t>DRK</t>
  </si>
  <si>
    <t>Paritätischer Peine</t>
  </si>
  <si>
    <t>Behindertenbeirat</t>
  </si>
  <si>
    <t>arCus</t>
  </si>
  <si>
    <t>Lebenshilfe Peine-Burgdorf</t>
  </si>
  <si>
    <t>Peiner Frauenhaus</t>
  </si>
  <si>
    <t>Peiner Betreuungsverein</t>
  </si>
  <si>
    <t>Labora</t>
  </si>
  <si>
    <t>institutionelle Förderung</t>
  </si>
  <si>
    <t xml:space="preserve">institutionelle Förderung </t>
  </si>
  <si>
    <t>Kontaktstelle</t>
  </si>
  <si>
    <t>Fahrtkostenzuschuss</t>
  </si>
  <si>
    <t>Stromspar-Check</t>
  </si>
  <si>
    <t>Freiwilligen-Agentur</t>
  </si>
  <si>
    <t>KISS</t>
  </si>
  <si>
    <t>Selbsthilfegruppen</t>
  </si>
  <si>
    <t>Ehrenamtskarte</t>
  </si>
  <si>
    <t>BISS</t>
  </si>
  <si>
    <t>Erweiterte unabhängige Teilhabeberatung</t>
  </si>
  <si>
    <t>Täterberatung häusliche Gewalt</t>
  </si>
  <si>
    <t>Migrations- und Flüchtlingssozialarbeit</t>
  </si>
  <si>
    <t>Freiwillige Rückkehr und Kulturdolmetscher</t>
  </si>
  <si>
    <t>1) Der Betrag wird zu unterschiedlichen Teilen von den Fachdiensten Soziales und Jobcenter aufgebracht.</t>
  </si>
  <si>
    <r>
      <t xml:space="preserve">Schuldnerberatung </t>
    </r>
    <r>
      <rPr>
        <vertAlign val="superscript"/>
        <sz val="12"/>
        <rFont val="Arial"/>
        <family val="2"/>
      </rPr>
      <t>1</t>
    </r>
  </si>
  <si>
    <r>
      <t xml:space="preserve">Frauenhaus </t>
    </r>
    <r>
      <rPr>
        <vertAlign val="superscript"/>
        <sz val="12"/>
        <rFont val="Arial"/>
        <family val="2"/>
      </rPr>
      <t>2</t>
    </r>
  </si>
  <si>
    <t xml:space="preserve">Mobile Hilfen für junge Erwachsene </t>
  </si>
  <si>
    <t>Freiwillige Zuschüsse im Bereich des Fachdienstes Soziales 2021</t>
  </si>
  <si>
    <t>Antrag 2021</t>
  </si>
  <si>
    <t>Plan 2021</t>
  </si>
  <si>
    <t>Stabilisierungsgruppen für Geflüchtete</t>
  </si>
  <si>
    <t>Diakonisches Werk Hildesheim</t>
  </si>
  <si>
    <t>Beratungsstelle f. junge Erwachsene JUNGregio</t>
  </si>
  <si>
    <t>2) Der Betrag  wird durch Zahlungen des Fachdienstes Jobcenter auf insges. 225.000 Euro aufgestockt.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</si>
</sst>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7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vertAlign val="superscript"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5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0" fillId="0" borderId="0" xfId="0" quotePrefix="1" applyAlignment="1">
      <alignment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3" fillId="0" borderId="0" xfId="0" applyFont="1" applyAlignment="1">
      <alignment horizontal="right" vertical="center"/>
    </xf>
    <xf numFmtId="164" fontId="2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left" vertical="center"/>
    </xf>
    <xf numFmtId="164" fontId="3" fillId="0" borderId="1" xfId="1" applyNumberFormat="1" applyFont="1" applyBorder="1" applyAlignment="1">
      <alignment vertical="center"/>
    </xf>
    <xf numFmtId="164" fontId="3" fillId="0" borderId="0" xfId="0" applyNumberFormat="1" applyFont="1" applyAlignment="1">
      <alignment horizontal="left" vertical="center"/>
    </xf>
    <xf numFmtId="0" fontId="3" fillId="0" borderId="1" xfId="0" quotePrefix="1" applyFont="1" applyBorder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0" fillId="0" borderId="0" xfId="0" quotePrefix="1" applyNumberFormat="1" applyAlignment="1">
      <alignment vertic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tabSelected="1" topLeftCell="A4" workbookViewId="0">
      <selection activeCell="A27" sqref="A27"/>
    </sheetView>
  </sheetViews>
  <sheetFormatPr baseColWidth="10" defaultColWidth="24.7109375" defaultRowHeight="20.25" customHeight="1" x14ac:dyDescent="0.2"/>
  <cols>
    <col min="1" max="1" width="8.28515625" style="5" bestFit="1" customWidth="1"/>
    <col min="2" max="2" width="10" style="5" bestFit="1" customWidth="1"/>
    <col min="3" max="3" width="66.5703125" style="5" bestFit="1" customWidth="1"/>
    <col min="4" max="4" width="51" style="5" bestFit="1" customWidth="1"/>
    <col min="5" max="5" width="16" style="5" bestFit="1" customWidth="1"/>
    <col min="6" max="6" width="16" style="5" customWidth="1"/>
    <col min="7" max="7" width="16" style="5" bestFit="1" customWidth="1"/>
    <col min="8" max="8" width="16" style="5" customWidth="1"/>
    <col min="9" max="9" width="24.7109375" style="21"/>
    <col min="10" max="16384" width="24.7109375" style="5"/>
  </cols>
  <sheetData>
    <row r="1" spans="1:10" ht="20.25" customHeight="1" x14ac:dyDescent="0.2">
      <c r="A1" s="5" t="s">
        <v>7</v>
      </c>
      <c r="H1" s="11"/>
    </row>
    <row r="4" spans="1:10" ht="20.25" customHeight="1" x14ac:dyDescent="0.2">
      <c r="A4" s="1" t="s">
        <v>37</v>
      </c>
      <c r="B4" s="2"/>
      <c r="C4" s="2"/>
      <c r="D4" s="2"/>
      <c r="E4" s="2"/>
      <c r="F4" s="2"/>
      <c r="G4" s="2"/>
      <c r="H4" s="2"/>
    </row>
    <row r="7" spans="1:10" ht="15.75" x14ac:dyDescent="0.2">
      <c r="A7" s="3" t="s">
        <v>2</v>
      </c>
      <c r="B7" s="4" t="s">
        <v>4</v>
      </c>
      <c r="C7" s="4" t="s">
        <v>1</v>
      </c>
      <c r="D7" s="4" t="s">
        <v>0</v>
      </c>
      <c r="E7" s="4" t="s">
        <v>6</v>
      </c>
      <c r="F7" s="14" t="s">
        <v>38</v>
      </c>
      <c r="G7" s="15" t="s">
        <v>39</v>
      </c>
      <c r="H7" s="4" t="s">
        <v>5</v>
      </c>
    </row>
    <row r="8" spans="1:10" ht="20.25" customHeight="1" x14ac:dyDescent="0.2">
      <c r="A8" s="6">
        <v>1</v>
      </c>
      <c r="B8" s="20">
        <v>3517</v>
      </c>
      <c r="C8" s="6" t="s">
        <v>19</v>
      </c>
      <c r="D8" s="13" t="s">
        <v>8</v>
      </c>
      <c r="E8" s="18">
        <v>25000</v>
      </c>
      <c r="F8" s="18">
        <v>26500</v>
      </c>
      <c r="G8" s="16">
        <v>25000</v>
      </c>
      <c r="H8" s="18">
        <f t="shared" ref="H8:H26" si="0">G8-E8</f>
        <v>0</v>
      </c>
      <c r="J8" s="19"/>
    </row>
    <row r="9" spans="1:10" ht="20.25" customHeight="1" x14ac:dyDescent="0.2">
      <c r="A9" s="6">
        <v>2</v>
      </c>
      <c r="B9" s="20">
        <v>3517</v>
      </c>
      <c r="C9" s="6" t="s">
        <v>19</v>
      </c>
      <c r="D9" s="13" t="s">
        <v>9</v>
      </c>
      <c r="E9" s="18">
        <v>25000</v>
      </c>
      <c r="F9" s="18">
        <v>26500</v>
      </c>
      <c r="G9" s="16">
        <v>25000</v>
      </c>
      <c r="H9" s="18">
        <f t="shared" si="0"/>
        <v>0</v>
      </c>
      <c r="J9" s="19"/>
    </row>
    <row r="10" spans="1:10" ht="20.25" customHeight="1" x14ac:dyDescent="0.2">
      <c r="A10" s="6">
        <v>3</v>
      </c>
      <c r="B10" s="20">
        <v>3517</v>
      </c>
      <c r="C10" s="6" t="s">
        <v>19</v>
      </c>
      <c r="D10" s="13" t="s">
        <v>10</v>
      </c>
      <c r="E10" s="18">
        <v>25000</v>
      </c>
      <c r="F10" s="18">
        <v>26500</v>
      </c>
      <c r="G10" s="16">
        <v>25000</v>
      </c>
      <c r="H10" s="18">
        <f t="shared" si="0"/>
        <v>0</v>
      </c>
      <c r="J10" s="19"/>
    </row>
    <row r="11" spans="1:10" ht="20.25" customHeight="1" x14ac:dyDescent="0.2">
      <c r="A11" s="6">
        <v>4</v>
      </c>
      <c r="B11" s="20">
        <v>3517</v>
      </c>
      <c r="C11" s="6" t="s">
        <v>19</v>
      </c>
      <c r="D11" s="13" t="s">
        <v>11</v>
      </c>
      <c r="E11" s="18">
        <v>25000</v>
      </c>
      <c r="F11" s="18">
        <v>26500</v>
      </c>
      <c r="G11" s="16">
        <v>25000</v>
      </c>
      <c r="H11" s="18">
        <f t="shared" si="0"/>
        <v>0</v>
      </c>
      <c r="J11" s="19"/>
    </row>
    <row r="12" spans="1:10" ht="20.25" customHeight="1" x14ac:dyDescent="0.2">
      <c r="A12" s="6">
        <v>5</v>
      </c>
      <c r="B12" s="20">
        <v>3517</v>
      </c>
      <c r="C12" s="6" t="s">
        <v>19</v>
      </c>
      <c r="D12" s="13" t="s">
        <v>12</v>
      </c>
      <c r="E12" s="18">
        <v>25000</v>
      </c>
      <c r="F12" s="18">
        <v>26500</v>
      </c>
      <c r="G12" s="16">
        <v>25000</v>
      </c>
      <c r="H12" s="18">
        <f t="shared" si="0"/>
        <v>0</v>
      </c>
      <c r="J12" s="19"/>
    </row>
    <row r="13" spans="1:10" ht="20.25" customHeight="1" x14ac:dyDescent="0.2">
      <c r="A13" s="6">
        <v>6</v>
      </c>
      <c r="B13" s="20">
        <v>3153</v>
      </c>
      <c r="C13" s="6" t="s">
        <v>20</v>
      </c>
      <c r="D13" s="13" t="s">
        <v>13</v>
      </c>
      <c r="E13" s="18">
        <v>1400</v>
      </c>
      <c r="F13" s="18"/>
      <c r="G13" s="16">
        <v>1400</v>
      </c>
      <c r="H13" s="18">
        <f t="shared" si="0"/>
        <v>0</v>
      </c>
      <c r="J13" s="19"/>
    </row>
    <row r="14" spans="1:10" ht="20.25" customHeight="1" x14ac:dyDescent="0.2">
      <c r="A14" s="6">
        <v>7</v>
      </c>
      <c r="B14" s="20">
        <v>3517</v>
      </c>
      <c r="C14" s="6" t="s">
        <v>21</v>
      </c>
      <c r="D14" s="13" t="s">
        <v>14</v>
      </c>
      <c r="E14" s="18">
        <v>89400</v>
      </c>
      <c r="F14" s="18">
        <v>99700</v>
      </c>
      <c r="G14" s="16">
        <v>91600</v>
      </c>
      <c r="H14" s="18">
        <f t="shared" si="0"/>
        <v>2200</v>
      </c>
      <c r="J14" s="19"/>
    </row>
    <row r="15" spans="1:10" ht="20.25" customHeight="1" x14ac:dyDescent="0.2">
      <c r="A15" s="6">
        <v>8</v>
      </c>
      <c r="B15" s="20">
        <v>3517</v>
      </c>
      <c r="C15" s="6" t="s">
        <v>34</v>
      </c>
      <c r="D15" s="13" t="s">
        <v>8</v>
      </c>
      <c r="E15" s="18">
        <v>165000</v>
      </c>
      <c r="F15" s="18">
        <v>165000</v>
      </c>
      <c r="G15" s="16">
        <v>165000</v>
      </c>
      <c r="H15" s="18">
        <f t="shared" si="0"/>
        <v>0</v>
      </c>
      <c r="J15" s="19"/>
    </row>
    <row r="16" spans="1:10" ht="20.25" customHeight="1" x14ac:dyDescent="0.2">
      <c r="A16" s="6">
        <v>9</v>
      </c>
      <c r="B16" s="20">
        <v>3517</v>
      </c>
      <c r="C16" s="6" t="s">
        <v>40</v>
      </c>
      <c r="D16" s="13" t="s">
        <v>41</v>
      </c>
      <c r="E16" s="18">
        <v>0</v>
      </c>
      <c r="F16" s="18">
        <v>18296</v>
      </c>
      <c r="G16" s="16">
        <v>18300</v>
      </c>
      <c r="H16" s="18">
        <f>G16-E16</f>
        <v>18300</v>
      </c>
      <c r="J16" s="19"/>
    </row>
    <row r="17" spans="1:10" ht="20.25" customHeight="1" x14ac:dyDescent="0.2">
      <c r="A17" s="6">
        <v>10</v>
      </c>
      <c r="B17" s="20">
        <v>3153</v>
      </c>
      <c r="C17" s="6" t="s">
        <v>22</v>
      </c>
      <c r="D17" s="13" t="s">
        <v>15</v>
      </c>
      <c r="E17" s="18">
        <v>1100</v>
      </c>
      <c r="F17" s="18">
        <v>1100</v>
      </c>
      <c r="G17" s="16">
        <v>1100</v>
      </c>
      <c r="H17" s="18">
        <f>G17-E17</f>
        <v>0</v>
      </c>
      <c r="J17" s="19"/>
    </row>
    <row r="18" spans="1:10" ht="20.25" customHeight="1" x14ac:dyDescent="0.2">
      <c r="A18" s="6">
        <v>11</v>
      </c>
      <c r="B18" s="20">
        <v>3517</v>
      </c>
      <c r="C18" s="6" t="s">
        <v>31</v>
      </c>
      <c r="D18" s="13" t="s">
        <v>9</v>
      </c>
      <c r="E18" s="18">
        <v>56000</v>
      </c>
      <c r="F18" s="18">
        <v>60000</v>
      </c>
      <c r="G18" s="16">
        <f>E18*1.025</f>
        <v>57399.999999999993</v>
      </c>
      <c r="H18" s="18">
        <f t="shared" si="0"/>
        <v>1399.9999999999927</v>
      </c>
      <c r="J18" s="19"/>
    </row>
    <row r="19" spans="1:10" ht="20.25" customHeight="1" x14ac:dyDescent="0.2">
      <c r="A19" s="6">
        <v>12</v>
      </c>
      <c r="B19" s="20">
        <v>3517</v>
      </c>
      <c r="C19" s="6" t="s">
        <v>32</v>
      </c>
      <c r="D19" s="13" t="s">
        <v>9</v>
      </c>
      <c r="E19" s="18">
        <v>29000</v>
      </c>
      <c r="F19" s="18">
        <v>33500</v>
      </c>
      <c r="G19" s="16">
        <v>29700</v>
      </c>
      <c r="H19" s="18">
        <f t="shared" si="0"/>
        <v>700</v>
      </c>
      <c r="J19" s="19"/>
    </row>
    <row r="20" spans="1:10" ht="20.25" customHeight="1" x14ac:dyDescent="0.2">
      <c r="A20" s="6">
        <v>13</v>
      </c>
      <c r="B20" s="20">
        <v>3517</v>
      </c>
      <c r="C20" s="6" t="s">
        <v>23</v>
      </c>
      <c r="D20" s="13" t="s">
        <v>9</v>
      </c>
      <c r="E20" s="18">
        <v>15000</v>
      </c>
      <c r="F20" s="18">
        <v>20000</v>
      </c>
      <c r="G20" s="16">
        <v>15400</v>
      </c>
      <c r="H20" s="18">
        <f t="shared" si="0"/>
        <v>400</v>
      </c>
      <c r="J20" s="19"/>
    </row>
    <row r="21" spans="1:10" ht="20.25" customHeight="1" x14ac:dyDescent="0.2">
      <c r="A21" s="6">
        <v>14</v>
      </c>
      <c r="B21" s="20">
        <v>3517</v>
      </c>
      <c r="C21" s="6" t="s">
        <v>24</v>
      </c>
      <c r="D21" s="13" t="s">
        <v>12</v>
      </c>
      <c r="E21" s="18">
        <v>15300</v>
      </c>
      <c r="F21" s="18">
        <v>15985</v>
      </c>
      <c r="G21" s="16">
        <v>15700</v>
      </c>
      <c r="H21" s="18">
        <f t="shared" si="0"/>
        <v>400</v>
      </c>
      <c r="J21" s="19"/>
    </row>
    <row r="22" spans="1:10" ht="20.25" customHeight="1" x14ac:dyDescent="0.2">
      <c r="A22" s="6">
        <v>15</v>
      </c>
      <c r="B22" s="20">
        <v>3517</v>
      </c>
      <c r="C22" s="6" t="s">
        <v>25</v>
      </c>
      <c r="D22" s="13" t="s">
        <v>12</v>
      </c>
      <c r="E22" s="18">
        <v>5700</v>
      </c>
      <c r="F22" s="18">
        <v>5700</v>
      </c>
      <c r="G22" s="16">
        <v>5700</v>
      </c>
      <c r="H22" s="18">
        <f t="shared" si="0"/>
        <v>0</v>
      </c>
      <c r="J22" s="19"/>
    </row>
    <row r="23" spans="1:10" ht="20.25" customHeight="1" x14ac:dyDescent="0.2">
      <c r="A23" s="6">
        <v>16</v>
      </c>
      <c r="B23" s="20">
        <v>3517</v>
      </c>
      <c r="C23" s="6" t="s">
        <v>26</v>
      </c>
      <c r="D23" s="13" t="s">
        <v>12</v>
      </c>
      <c r="E23" s="18">
        <v>3500</v>
      </c>
      <c r="F23" s="18">
        <v>3500</v>
      </c>
      <c r="G23" s="16">
        <v>3500</v>
      </c>
      <c r="H23" s="18">
        <f t="shared" si="0"/>
        <v>0</v>
      </c>
      <c r="J23" s="19"/>
    </row>
    <row r="24" spans="1:10" ht="20.25" customHeight="1" x14ac:dyDescent="0.2">
      <c r="A24" s="6">
        <v>17</v>
      </c>
      <c r="B24" s="20">
        <v>3517</v>
      </c>
      <c r="C24" s="6" t="s">
        <v>27</v>
      </c>
      <c r="D24" s="13" t="s">
        <v>12</v>
      </c>
      <c r="E24" s="18">
        <v>10000</v>
      </c>
      <c r="F24" s="18">
        <v>10000</v>
      </c>
      <c r="G24" s="16">
        <v>10000</v>
      </c>
      <c r="H24" s="18">
        <f t="shared" si="0"/>
        <v>0</v>
      </c>
      <c r="J24" s="19"/>
    </row>
    <row r="25" spans="1:10" ht="20.25" customHeight="1" x14ac:dyDescent="0.2">
      <c r="A25" s="6">
        <v>18</v>
      </c>
      <c r="B25" s="20">
        <v>3517</v>
      </c>
      <c r="C25" s="6" t="s">
        <v>36</v>
      </c>
      <c r="D25" s="13" t="s">
        <v>12</v>
      </c>
      <c r="E25" s="18">
        <v>8000</v>
      </c>
      <c r="F25" s="18">
        <v>15935.15</v>
      </c>
      <c r="G25" s="16">
        <v>8000</v>
      </c>
      <c r="H25" s="18">
        <f t="shared" si="0"/>
        <v>0</v>
      </c>
      <c r="J25" s="19"/>
    </row>
    <row r="26" spans="1:10" ht="20.25" customHeight="1" x14ac:dyDescent="0.2">
      <c r="A26" s="6">
        <v>19</v>
      </c>
      <c r="B26" s="20">
        <v>3156</v>
      </c>
      <c r="C26" s="6" t="s">
        <v>35</v>
      </c>
      <c r="D26" s="13" t="s">
        <v>16</v>
      </c>
      <c r="E26" s="18">
        <v>71000</v>
      </c>
      <c r="F26" s="18">
        <v>225000</v>
      </c>
      <c r="G26" s="16">
        <v>110000</v>
      </c>
      <c r="H26" s="18">
        <f t="shared" si="0"/>
        <v>39000</v>
      </c>
      <c r="J26" s="19"/>
    </row>
    <row r="27" spans="1:10" ht="20.25" customHeight="1" x14ac:dyDescent="0.2">
      <c r="A27" s="6">
        <v>20</v>
      </c>
      <c r="B27" s="20">
        <v>3156</v>
      </c>
      <c r="C27" s="6" t="s">
        <v>28</v>
      </c>
      <c r="D27" s="13" t="s">
        <v>16</v>
      </c>
      <c r="E27" s="18">
        <v>6500</v>
      </c>
      <c r="F27" s="18">
        <v>16200</v>
      </c>
      <c r="G27" s="16">
        <v>14000</v>
      </c>
      <c r="H27" s="18">
        <f t="shared" ref="H27:H30" si="1">G27-E27</f>
        <v>7500</v>
      </c>
      <c r="J27" s="19"/>
    </row>
    <row r="28" spans="1:10" ht="20.25" customHeight="1" x14ac:dyDescent="0.2">
      <c r="A28" s="6">
        <v>21</v>
      </c>
      <c r="B28" s="20">
        <v>3140</v>
      </c>
      <c r="C28" s="6" t="s">
        <v>29</v>
      </c>
      <c r="D28" s="13" t="s">
        <v>17</v>
      </c>
      <c r="E28" s="18">
        <v>21000</v>
      </c>
      <c r="F28" s="18">
        <v>22000</v>
      </c>
      <c r="G28" s="16">
        <v>21500</v>
      </c>
      <c r="H28" s="18">
        <f t="shared" si="1"/>
        <v>500</v>
      </c>
      <c r="J28" s="19"/>
    </row>
    <row r="29" spans="1:10" ht="20.25" customHeight="1" x14ac:dyDescent="0.2">
      <c r="A29" s="6">
        <v>22</v>
      </c>
      <c r="B29" s="20">
        <v>3517</v>
      </c>
      <c r="C29" s="6" t="s">
        <v>30</v>
      </c>
      <c r="D29" s="13" t="s">
        <v>18</v>
      </c>
      <c r="E29" s="18">
        <v>6600</v>
      </c>
      <c r="F29" s="18">
        <v>6760</v>
      </c>
      <c r="G29" s="16">
        <v>6800</v>
      </c>
      <c r="H29" s="18">
        <f t="shared" si="1"/>
        <v>200</v>
      </c>
      <c r="J29" s="19"/>
    </row>
    <row r="30" spans="1:10" ht="20.25" customHeight="1" x14ac:dyDescent="0.2">
      <c r="A30" s="6">
        <v>23</v>
      </c>
      <c r="B30" s="20">
        <v>3517</v>
      </c>
      <c r="C30" s="6" t="s">
        <v>42</v>
      </c>
      <c r="D30" s="13" t="s">
        <v>12</v>
      </c>
      <c r="E30" s="18">
        <v>0</v>
      </c>
      <c r="F30" s="18">
        <v>11919</v>
      </c>
      <c r="G30" s="16">
        <v>11900</v>
      </c>
      <c r="H30" s="18">
        <f t="shared" si="1"/>
        <v>11900</v>
      </c>
      <c r="J30" s="19"/>
    </row>
    <row r="31" spans="1:10" ht="20.25" customHeight="1" x14ac:dyDescent="0.2">
      <c r="A31" s="6"/>
      <c r="B31" s="20"/>
      <c r="C31" s="6"/>
      <c r="D31" s="13"/>
      <c r="E31" s="18"/>
      <c r="F31" s="18"/>
      <c r="G31" s="16"/>
      <c r="H31" s="18"/>
      <c r="J31" s="19"/>
    </row>
    <row r="32" spans="1:10" ht="20.25" customHeight="1" x14ac:dyDescent="0.2">
      <c r="D32" s="7" t="s">
        <v>3</v>
      </c>
      <c r="E32" s="12">
        <f>SUM(E8:E31)</f>
        <v>629500</v>
      </c>
      <c r="F32" s="12">
        <f>SUM(F8:F31)</f>
        <v>863095.15</v>
      </c>
      <c r="G32" s="17">
        <f>SUM(G8:G31)</f>
        <v>712000</v>
      </c>
      <c r="H32" s="12">
        <f>SUM(H8:H31)</f>
        <v>82500</v>
      </c>
    </row>
    <row r="33" spans="1:13" ht="20.25" customHeight="1" x14ac:dyDescent="0.2">
      <c r="I33" s="22"/>
      <c r="J33" s="8"/>
      <c r="K33" s="9"/>
      <c r="L33" s="10"/>
      <c r="M33" s="10"/>
    </row>
    <row r="34" spans="1:13" ht="20.25" customHeight="1" x14ac:dyDescent="0.2">
      <c r="A34" s="5" t="s">
        <v>33</v>
      </c>
      <c r="I34" s="22"/>
      <c r="J34" s="8"/>
      <c r="K34" s="9"/>
      <c r="L34" s="10"/>
      <c r="M34" s="10"/>
    </row>
    <row r="35" spans="1:13" ht="20.25" customHeight="1" x14ac:dyDescent="0.2">
      <c r="A35" s="5" t="s">
        <v>43</v>
      </c>
      <c r="E35" s="19"/>
      <c r="F35" s="19"/>
      <c r="I35" s="22"/>
      <c r="J35" s="8"/>
      <c r="K35" s="9"/>
      <c r="L35" s="10"/>
      <c r="M35" s="10"/>
    </row>
  </sheetData>
  <phoneticPr fontId="4" type="noConversion"/>
  <pageMargins left="0.59055118110236227" right="0.59055118110236227" top="0.98425196850393704" bottom="0.78740157480314965" header="0.51181102362204722" footer="0.51181102362204722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Landkreis Peine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Kubitza</dc:creator>
  <cp:lastModifiedBy>Heinisch, Ulrich</cp:lastModifiedBy>
  <cp:lastPrinted>2020-10-20T08:12:42Z</cp:lastPrinted>
  <dcterms:created xsi:type="dcterms:W3CDTF">2012-01-17T15:38:16Z</dcterms:created>
  <dcterms:modified xsi:type="dcterms:W3CDTF">2020-10-20T08:16:18Z</dcterms:modified>
</cp:coreProperties>
</file>